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455" windowHeight="74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8" i="1" l="1"/>
  <c r="I174" i="1"/>
  <c r="I172" i="1"/>
  <c r="I170" i="1"/>
  <c r="I168" i="1"/>
  <c r="I166" i="1"/>
  <c r="I164" i="1"/>
  <c r="I162" i="1"/>
  <c r="I160" i="1"/>
  <c r="I158" i="1"/>
  <c r="I156" i="1"/>
  <c r="I154" i="1"/>
  <c r="I152" i="1"/>
  <c r="I150" i="1"/>
  <c r="I148" i="1"/>
  <c r="J146" i="1"/>
  <c r="I145" i="1"/>
  <c r="H144" i="1"/>
  <c r="J142" i="1"/>
  <c r="I141" i="1"/>
  <c r="H140" i="1"/>
  <c r="J138" i="1"/>
  <c r="I137" i="1"/>
  <c r="H136" i="1"/>
  <c r="J134" i="1"/>
  <c r="I133" i="1"/>
  <c r="H132" i="1"/>
  <c r="J130" i="1"/>
  <c r="I129" i="1"/>
  <c r="H128" i="1"/>
  <c r="J126" i="1"/>
  <c r="I125" i="1"/>
  <c r="F125" i="1"/>
  <c r="I181" i="1" s="1"/>
  <c r="F69" i="1"/>
  <c r="I121" i="1" l="1"/>
  <c r="H118" i="1"/>
  <c r="H116" i="1"/>
  <c r="H114" i="1"/>
  <c r="I112" i="1"/>
  <c r="H111" i="1"/>
  <c r="J109" i="1"/>
  <c r="I108" i="1"/>
  <c r="H107" i="1"/>
  <c r="J105" i="1"/>
  <c r="I104" i="1"/>
  <c r="H103" i="1"/>
  <c r="J101" i="1"/>
  <c r="I100" i="1"/>
  <c r="H99" i="1"/>
  <c r="J97" i="1"/>
  <c r="I96" i="1"/>
  <c r="H95" i="1"/>
  <c r="J93" i="1"/>
  <c r="I92" i="1"/>
  <c r="H91" i="1"/>
  <c r="J89" i="1"/>
  <c r="I88" i="1"/>
  <c r="H87" i="1"/>
  <c r="J85" i="1"/>
  <c r="I84" i="1"/>
  <c r="H83" i="1"/>
  <c r="J81" i="1"/>
  <c r="I80" i="1"/>
  <c r="H79" i="1"/>
  <c r="J77" i="1"/>
  <c r="I76" i="1"/>
  <c r="H75" i="1"/>
  <c r="J73" i="1"/>
  <c r="I72" i="1"/>
  <c r="H71" i="1"/>
  <c r="J69" i="1"/>
  <c r="I81" i="1"/>
  <c r="J78" i="1"/>
  <c r="H76" i="1"/>
  <c r="I73" i="1"/>
  <c r="J70" i="1"/>
  <c r="I116" i="1"/>
  <c r="I111" i="1"/>
  <c r="I107" i="1"/>
  <c r="I103" i="1"/>
  <c r="I99" i="1"/>
  <c r="I95" i="1"/>
  <c r="I91" i="1"/>
  <c r="J88" i="1"/>
  <c r="J84" i="1"/>
  <c r="J80" i="1"/>
  <c r="I120" i="1"/>
  <c r="I117" i="1"/>
  <c r="I115" i="1"/>
  <c r="I113" i="1"/>
  <c r="H112" i="1"/>
  <c r="J110" i="1"/>
  <c r="I109" i="1"/>
  <c r="H108" i="1"/>
  <c r="J106" i="1"/>
  <c r="I105" i="1"/>
  <c r="H104" i="1"/>
  <c r="J102" i="1"/>
  <c r="I101" i="1"/>
  <c r="H100" i="1"/>
  <c r="J98" i="1"/>
  <c r="I97" i="1"/>
  <c r="H96" i="1"/>
  <c r="J94" i="1"/>
  <c r="I93" i="1"/>
  <c r="H92" i="1"/>
  <c r="J90" i="1"/>
  <c r="I89" i="1"/>
  <c r="H88" i="1"/>
  <c r="J86" i="1"/>
  <c r="I85" i="1"/>
  <c r="H84" i="1"/>
  <c r="J82" i="1"/>
  <c r="H80" i="1"/>
  <c r="I77" i="1"/>
  <c r="J74" i="1"/>
  <c r="H72" i="1"/>
  <c r="I69" i="1"/>
  <c r="I118" i="1"/>
  <c r="J112" i="1"/>
  <c r="J108" i="1"/>
  <c r="J104" i="1"/>
  <c r="J100" i="1"/>
  <c r="J96" i="1"/>
  <c r="J92" i="1"/>
  <c r="I87" i="1"/>
  <c r="H82" i="1"/>
  <c r="I79" i="1"/>
  <c r="I75" i="1"/>
  <c r="I123" i="1"/>
  <c r="I119" i="1"/>
  <c r="H117" i="1"/>
  <c r="H115" i="1"/>
  <c r="H113" i="1"/>
  <c r="J111" i="1"/>
  <c r="I110" i="1"/>
  <c r="H109" i="1"/>
  <c r="J107" i="1"/>
  <c r="I106" i="1"/>
  <c r="H105" i="1"/>
  <c r="J103" i="1"/>
  <c r="I102" i="1"/>
  <c r="H101" i="1"/>
  <c r="J99" i="1"/>
  <c r="I98" i="1"/>
  <c r="H97" i="1"/>
  <c r="J95" i="1"/>
  <c r="I94" i="1"/>
  <c r="H93" i="1"/>
  <c r="J91" i="1"/>
  <c r="I90" i="1"/>
  <c r="H89" i="1"/>
  <c r="J87" i="1"/>
  <c r="I86" i="1"/>
  <c r="H85" i="1"/>
  <c r="J83" i="1"/>
  <c r="I82" i="1"/>
  <c r="H81" i="1"/>
  <c r="J79" i="1"/>
  <c r="I78" i="1"/>
  <c r="H77" i="1"/>
  <c r="J75" i="1"/>
  <c r="I74" i="1"/>
  <c r="H73" i="1"/>
  <c r="J71" i="1"/>
  <c r="I70" i="1"/>
  <c r="H69" i="1"/>
  <c r="I122" i="1"/>
  <c r="I114" i="1"/>
  <c r="H110" i="1"/>
  <c r="H106" i="1"/>
  <c r="H102" i="1"/>
  <c r="H98" i="1"/>
  <c r="H94" i="1"/>
  <c r="H90" i="1"/>
  <c r="H86" i="1"/>
  <c r="I83" i="1"/>
  <c r="H78" i="1"/>
  <c r="J76" i="1"/>
  <c r="J72" i="1"/>
  <c r="H74" i="1"/>
  <c r="H70" i="1"/>
  <c r="I71" i="1"/>
  <c r="J125" i="1"/>
  <c r="H127" i="1"/>
  <c r="I128" i="1"/>
  <c r="J129" i="1"/>
  <c r="H131" i="1"/>
  <c r="I132" i="1"/>
  <c r="J133" i="1"/>
  <c r="H135" i="1"/>
  <c r="I136" i="1"/>
  <c r="J137" i="1"/>
  <c r="H139" i="1"/>
  <c r="I140" i="1"/>
  <c r="J141" i="1"/>
  <c r="H143" i="1"/>
  <c r="I144" i="1"/>
  <c r="J145" i="1"/>
  <c r="H147" i="1"/>
  <c r="H149" i="1"/>
  <c r="H151" i="1"/>
  <c r="H153" i="1"/>
  <c r="H155" i="1"/>
  <c r="H157" i="1"/>
  <c r="H159" i="1"/>
  <c r="H161" i="1"/>
  <c r="H163" i="1"/>
  <c r="H165" i="1"/>
  <c r="H167" i="1"/>
  <c r="H169" i="1"/>
  <c r="H171" i="1"/>
  <c r="H173" i="1"/>
  <c r="I175" i="1"/>
  <c r="I179" i="1"/>
  <c r="H126" i="1"/>
  <c r="I127" i="1"/>
  <c r="J128" i="1"/>
  <c r="H130" i="1"/>
  <c r="I131" i="1"/>
  <c r="J132" i="1"/>
  <c r="H134" i="1"/>
  <c r="I135" i="1"/>
  <c r="J136" i="1"/>
  <c r="H138" i="1"/>
  <c r="I139" i="1"/>
  <c r="J140" i="1"/>
  <c r="H142" i="1"/>
  <c r="I143" i="1"/>
  <c r="J144" i="1"/>
  <c r="H146" i="1"/>
  <c r="I147" i="1"/>
  <c r="I149" i="1"/>
  <c r="I151" i="1"/>
  <c r="I153" i="1"/>
  <c r="I155" i="1"/>
  <c r="I157" i="1"/>
  <c r="I159" i="1"/>
  <c r="I161" i="1"/>
  <c r="I163" i="1"/>
  <c r="I165" i="1"/>
  <c r="I167" i="1"/>
  <c r="I169" i="1"/>
  <c r="I171" i="1"/>
  <c r="I173" i="1"/>
  <c r="I176" i="1"/>
  <c r="I180" i="1"/>
  <c r="H125" i="1"/>
  <c r="I126" i="1"/>
  <c r="J127" i="1"/>
  <c r="H129" i="1"/>
  <c r="I130" i="1"/>
  <c r="J131" i="1"/>
  <c r="H133" i="1"/>
  <c r="I134" i="1"/>
  <c r="J135" i="1"/>
  <c r="H137" i="1"/>
  <c r="I138" i="1"/>
  <c r="J139" i="1"/>
  <c r="H141" i="1"/>
  <c r="I142" i="1"/>
  <c r="J143" i="1"/>
  <c r="H145" i="1"/>
  <c r="I146" i="1"/>
  <c r="H148" i="1"/>
  <c r="H150" i="1"/>
  <c r="H152" i="1"/>
  <c r="H154" i="1"/>
  <c r="H156" i="1"/>
  <c r="H158" i="1"/>
  <c r="H160" i="1"/>
  <c r="H162" i="1"/>
  <c r="H164" i="1"/>
  <c r="H166" i="1"/>
  <c r="H168" i="1"/>
  <c r="H170" i="1"/>
  <c r="H172" i="1"/>
  <c r="H174" i="1"/>
  <c r="I177" i="1"/>
</calcChain>
</file>

<file path=xl/sharedStrings.xml><?xml version="1.0" encoding="utf-8"?>
<sst xmlns="http://schemas.openxmlformats.org/spreadsheetml/2006/main" count="16" uniqueCount="12">
  <si>
    <t>Figure 1-figure supplement 3C</t>
  </si>
  <si>
    <r>
      <t xml:space="preserve">Effect of Pikfyv siRNA and rescue on </t>
    </r>
    <r>
      <rPr>
        <sz val="11"/>
        <color theme="1"/>
        <rFont val="Symbol"/>
        <family val="1"/>
        <charset val="2"/>
      </rPr>
      <t>b</t>
    </r>
    <r>
      <rPr>
        <sz val="11"/>
        <color theme="1"/>
        <rFont val="Calibri"/>
        <family val="2"/>
        <scheme val="minor"/>
      </rPr>
      <t>1-integrin levels</t>
    </r>
  </si>
  <si>
    <t>Integrated density values</t>
  </si>
  <si>
    <t>Normalized to control siRNA treatment</t>
  </si>
  <si>
    <t>PIKfyve siRNA</t>
  </si>
  <si>
    <t>ctrl siRNA</t>
  </si>
  <si>
    <t>no transfection</t>
  </si>
  <si>
    <t>WT PIKfyve</t>
  </si>
  <si>
    <t>ctrl avg</t>
  </si>
  <si>
    <t>EXP1</t>
  </si>
  <si>
    <t>EXP2</t>
  </si>
  <si>
    <t>EXP3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</si>
</sst>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1"/>
  <sheetViews>
    <sheetView tabSelected="1" workbookViewId="0">
      <selection sqref="A1:XFD1048576"/>
    </sheetView>
  </sheetViews>
  <sheetFormatPr defaultRowHeight="15" x14ac:dyDescent="0.25"/>
  <sheetData>
    <row r="1" spans="1:21" x14ac:dyDescent="0.25">
      <c r="A1" t="s">
        <v>0</v>
      </c>
    </row>
    <row r="3" spans="1:21" x14ac:dyDescent="0.25">
      <c r="A3" t="s">
        <v>1</v>
      </c>
    </row>
    <row r="5" spans="1:21" x14ac:dyDescent="0.25">
      <c r="B5" t="s">
        <v>2</v>
      </c>
      <c r="H5" t="s">
        <v>3</v>
      </c>
    </row>
    <row r="6" spans="1:21" x14ac:dyDescent="0.25">
      <c r="C6" t="s">
        <v>4</v>
      </c>
      <c r="I6" t="s">
        <v>4</v>
      </c>
      <c r="N6" s="1"/>
      <c r="O6" s="1"/>
      <c r="T6" s="1"/>
      <c r="U6" s="1"/>
    </row>
    <row r="7" spans="1:21" x14ac:dyDescent="0.25">
      <c r="B7" t="s">
        <v>5</v>
      </c>
      <c r="C7" t="s">
        <v>6</v>
      </c>
      <c r="D7" t="s">
        <v>7</v>
      </c>
      <c r="F7" t="s">
        <v>8</v>
      </c>
      <c r="H7" t="s">
        <v>5</v>
      </c>
      <c r="I7" t="s">
        <v>6</v>
      </c>
      <c r="J7" t="s">
        <v>7</v>
      </c>
    </row>
    <row r="8" spans="1:21" x14ac:dyDescent="0.25">
      <c r="A8" t="s">
        <v>9</v>
      </c>
      <c r="B8">
        <v>26881.447</v>
      </c>
      <c r="C8">
        <v>68290.031000000003</v>
      </c>
      <c r="D8">
        <v>36279.900999999998</v>
      </c>
      <c r="F8">
        <v>41512.961411764707</v>
      </c>
      <c r="H8">
        <v>0.64754346801145923</v>
      </c>
      <c r="I8">
        <v>1.6450291349401711</v>
      </c>
      <c r="J8">
        <v>0.87394152973433337</v>
      </c>
    </row>
    <row r="9" spans="1:21" x14ac:dyDescent="0.25">
      <c r="B9">
        <v>52059.269</v>
      </c>
      <c r="C9">
        <v>61433.248</v>
      </c>
      <c r="D9">
        <v>26107.440999999999</v>
      </c>
      <c r="H9">
        <v>1.2540485484431494</v>
      </c>
      <c r="I9">
        <v>1.4798570352677831</v>
      </c>
      <c r="J9">
        <v>0.62889854426529035</v>
      </c>
    </row>
    <row r="10" spans="1:21" x14ac:dyDescent="0.25">
      <c r="B10">
        <v>34512.847999999998</v>
      </c>
      <c r="C10">
        <v>52029.921999999999</v>
      </c>
      <c r="D10">
        <v>46874.968000000001</v>
      </c>
      <c r="H10">
        <v>0.83137523381357981</v>
      </c>
      <c r="I10">
        <v>1.2533416126090875</v>
      </c>
      <c r="J10">
        <v>1.1291646369202586</v>
      </c>
    </row>
    <row r="11" spans="1:21" x14ac:dyDescent="0.25">
      <c r="B11">
        <v>31337.566999999999</v>
      </c>
      <c r="C11">
        <v>53553.290999999997</v>
      </c>
      <c r="D11">
        <v>108550.814</v>
      </c>
      <c r="H11">
        <v>0.754886327890811</v>
      </c>
      <c r="I11">
        <v>1.2900378382743631</v>
      </c>
      <c r="J11">
        <v>2.6148655819393523</v>
      </c>
    </row>
    <row r="12" spans="1:21" x14ac:dyDescent="0.25">
      <c r="B12">
        <v>44712.141000000003</v>
      </c>
      <c r="C12">
        <v>72675.86</v>
      </c>
      <c r="D12">
        <v>94188.963000000003</v>
      </c>
      <c r="H12">
        <v>1.0770645957175355</v>
      </c>
      <c r="I12">
        <v>1.750678764618411</v>
      </c>
      <c r="J12">
        <v>2.2689049346719696</v>
      </c>
    </row>
    <row r="13" spans="1:21" x14ac:dyDescent="0.25">
      <c r="B13">
        <v>22794.86</v>
      </c>
      <c r="C13">
        <v>40182.534</v>
      </c>
      <c r="D13">
        <v>19250.548999999999</v>
      </c>
      <c r="H13">
        <v>0.5491022375854876</v>
      </c>
      <c r="I13">
        <v>0.96795151763401621</v>
      </c>
      <c r="J13">
        <v>0.46372381890694081</v>
      </c>
    </row>
    <row r="14" spans="1:21" x14ac:dyDescent="0.25">
      <c r="B14">
        <v>31286.091</v>
      </c>
      <c r="C14">
        <v>50200.27</v>
      </c>
      <c r="D14">
        <v>26188.915000000001</v>
      </c>
      <c r="H14">
        <v>0.7536463296288366</v>
      </c>
      <c r="I14">
        <v>1.2092673780139742</v>
      </c>
      <c r="J14">
        <v>0.63086116021050964</v>
      </c>
    </row>
    <row r="15" spans="1:21" x14ac:dyDescent="0.25">
      <c r="B15">
        <v>34189.968000000001</v>
      </c>
      <c r="C15">
        <v>58332.38</v>
      </c>
      <c r="D15">
        <v>15519.089</v>
      </c>
      <c r="H15">
        <v>0.82359742204059228</v>
      </c>
      <c r="I15">
        <v>1.4051606538354233</v>
      </c>
      <c r="J15">
        <v>0.37383719378791208</v>
      </c>
    </row>
    <row r="16" spans="1:21" x14ac:dyDescent="0.25">
      <c r="B16">
        <v>35006.368000000002</v>
      </c>
      <c r="C16">
        <v>43611.053999999996</v>
      </c>
      <c r="D16">
        <v>16212.153</v>
      </c>
      <c r="H16">
        <v>0.84326356900375832</v>
      </c>
      <c r="I16">
        <v>1.0505406628889813</v>
      </c>
      <c r="J16">
        <v>0.39053231686346285</v>
      </c>
    </row>
    <row r="17" spans="2:27" x14ac:dyDescent="0.25">
      <c r="B17">
        <v>35967.523000000001</v>
      </c>
      <c r="C17">
        <v>21904.382000000001</v>
      </c>
      <c r="D17">
        <v>30035.781999999999</v>
      </c>
      <c r="H17">
        <v>0.86641669919040909</v>
      </c>
      <c r="I17">
        <v>0.52765163590069331</v>
      </c>
      <c r="J17">
        <v>0.72352780863009947</v>
      </c>
    </row>
    <row r="18" spans="2:27" x14ac:dyDescent="0.25">
      <c r="B18">
        <v>44247.375999999997</v>
      </c>
      <c r="C18">
        <v>10737.218999999999</v>
      </c>
      <c r="D18">
        <v>33040.008000000002</v>
      </c>
      <c r="H18">
        <v>1.0658689357550954</v>
      </c>
      <c r="I18">
        <v>0.25864738710154001</v>
      </c>
      <c r="J18">
        <v>0.79589619425793401</v>
      </c>
    </row>
    <row r="19" spans="2:27" x14ac:dyDescent="0.25">
      <c r="B19">
        <v>31492.616999999998</v>
      </c>
      <c r="C19">
        <v>13873.745000000001</v>
      </c>
      <c r="D19">
        <v>23928.903999999999</v>
      </c>
      <c r="H19">
        <v>0.75862130594891841</v>
      </c>
      <c r="I19">
        <v>0.33420272917624722</v>
      </c>
      <c r="J19">
        <v>0.57642006704003979</v>
      </c>
    </row>
    <row r="20" spans="2:27" x14ac:dyDescent="0.25">
      <c r="B20">
        <v>27817.544000000002</v>
      </c>
      <c r="C20">
        <v>24423.963</v>
      </c>
      <c r="D20">
        <v>16426.43</v>
      </c>
      <c r="H20">
        <v>0.67009297949330482</v>
      </c>
      <c r="I20">
        <v>0.5883454749888859</v>
      </c>
      <c r="J20">
        <v>0.39569400595315701</v>
      </c>
    </row>
    <row r="21" spans="2:27" x14ac:dyDescent="0.25">
      <c r="B21">
        <v>30225.445</v>
      </c>
      <c r="C21">
        <v>24836.571</v>
      </c>
      <c r="D21">
        <v>24617.856</v>
      </c>
      <c r="H21">
        <v>0.72809657446973075</v>
      </c>
      <c r="I21">
        <v>0.59828473217430722</v>
      </c>
      <c r="J21">
        <v>0.59301613671491382</v>
      </c>
    </row>
    <row r="22" spans="2:27" x14ac:dyDescent="0.25">
      <c r="B22">
        <v>43061.648999999998</v>
      </c>
      <c r="C22">
        <v>22532.036</v>
      </c>
      <c r="D22">
        <v>21569.373</v>
      </c>
      <c r="H22">
        <v>1.0373061216441282</v>
      </c>
      <c r="I22">
        <v>0.54277110651071159</v>
      </c>
      <c r="J22">
        <v>0.51958165032011605</v>
      </c>
    </row>
    <row r="23" spans="2:27" x14ac:dyDescent="0.25">
      <c r="B23">
        <v>32296</v>
      </c>
      <c r="C23">
        <v>13141.511</v>
      </c>
      <c r="D23">
        <v>32952.588000000003</v>
      </c>
      <c r="H23">
        <v>0.77797388819501001</v>
      </c>
      <c r="I23">
        <v>0.31656404537489147</v>
      </c>
      <c r="J23">
        <v>0.79379034593907083</v>
      </c>
    </row>
    <row r="24" spans="2:27" x14ac:dyDescent="0.25">
      <c r="B24">
        <v>52236.773000000001</v>
      </c>
      <c r="C24">
        <v>20769.331999999999</v>
      </c>
      <c r="D24">
        <v>37232.239000000001</v>
      </c>
      <c r="H24">
        <v>1.2583244178093298</v>
      </c>
      <c r="I24">
        <v>0.50030957305093637</v>
      </c>
      <c r="J24">
        <v>0.89688226842444552</v>
      </c>
    </row>
    <row r="25" spans="2:27" x14ac:dyDescent="0.25">
      <c r="B25">
        <v>50673.436000000002</v>
      </c>
      <c r="C25">
        <v>25573.833999999999</v>
      </c>
      <c r="D25">
        <v>107803.43399999999</v>
      </c>
      <c r="H25">
        <v>1.2206654085063473</v>
      </c>
      <c r="I25">
        <v>0.61604455886282339</v>
      </c>
      <c r="J25">
        <v>2.5968620482336555</v>
      </c>
      <c r="AA25" s="2"/>
    </row>
    <row r="26" spans="2:27" x14ac:dyDescent="0.25">
      <c r="B26">
        <v>36595.947</v>
      </c>
      <c r="C26">
        <v>18522.516</v>
      </c>
      <c r="D26">
        <v>96566.659</v>
      </c>
      <c r="H26">
        <v>0.88155471822419218</v>
      </c>
      <c r="I26">
        <v>0.44618633241498273</v>
      </c>
      <c r="J26">
        <v>2.3261809255707102</v>
      </c>
    </row>
    <row r="27" spans="2:27" x14ac:dyDescent="0.25">
      <c r="B27">
        <v>72690.592000000004</v>
      </c>
      <c r="C27">
        <v>18526.806</v>
      </c>
      <c r="D27">
        <v>41004.821000000004</v>
      </c>
      <c r="H27">
        <v>1.7510336417338708</v>
      </c>
      <c r="I27">
        <v>0.44628967363310135</v>
      </c>
      <c r="J27">
        <v>0.9877594757279663</v>
      </c>
    </row>
    <row r="28" spans="2:27" x14ac:dyDescent="0.25">
      <c r="B28">
        <v>43688.771000000001</v>
      </c>
      <c r="C28">
        <v>59657.358999999997</v>
      </c>
      <c r="D28">
        <v>41998.252</v>
      </c>
      <c r="H28">
        <v>1.0524127769795453</v>
      </c>
      <c r="I28">
        <v>1.437077890162112</v>
      </c>
      <c r="J28">
        <v>1.0116900980255714</v>
      </c>
    </row>
    <row r="29" spans="2:27" x14ac:dyDescent="0.25">
      <c r="B29">
        <v>62623.362999999998</v>
      </c>
      <c r="C29">
        <v>17455.598000000002</v>
      </c>
      <c r="D29">
        <v>31450.312000000002</v>
      </c>
      <c r="H29">
        <v>1.5085255513053482</v>
      </c>
      <c r="I29">
        <v>0.42048549191321033</v>
      </c>
      <c r="J29">
        <v>0.75760222664064225</v>
      </c>
    </row>
    <row r="30" spans="2:27" x14ac:dyDescent="0.25">
      <c r="B30">
        <v>46924.019</v>
      </c>
      <c r="C30">
        <v>87199.741999999998</v>
      </c>
      <c r="D30">
        <v>15913.088</v>
      </c>
      <c r="H30">
        <v>1.1303462196918046</v>
      </c>
      <c r="I30">
        <v>2.1005425542897482</v>
      </c>
      <c r="J30">
        <v>0.38332818133977442</v>
      </c>
    </row>
    <row r="31" spans="2:27" x14ac:dyDescent="0.25">
      <c r="B31">
        <v>43982.125999999997</v>
      </c>
      <c r="C31">
        <v>50263.076999999997</v>
      </c>
      <c r="D31">
        <v>41633.334000000003</v>
      </c>
      <c r="H31">
        <v>1.0594793651010292</v>
      </c>
      <c r="I31">
        <v>1.2107803271716366</v>
      </c>
      <c r="J31">
        <v>1.0028996386704703</v>
      </c>
    </row>
    <row r="32" spans="2:27" x14ac:dyDescent="0.25">
      <c r="B32">
        <v>74087.697</v>
      </c>
      <c r="C32">
        <v>49393.277000000002</v>
      </c>
      <c r="D32">
        <v>50777.453999999998</v>
      </c>
      <c r="H32">
        <v>1.7846883113235006</v>
      </c>
      <c r="I32">
        <v>1.1898278349759461</v>
      </c>
      <c r="J32">
        <v>1.2231710837572225</v>
      </c>
    </row>
    <row r="33" spans="2:27" x14ac:dyDescent="0.25">
      <c r="B33">
        <v>41093.692000000003</v>
      </c>
      <c r="C33">
        <v>40774.095999999998</v>
      </c>
      <c r="H33">
        <v>0.98990027698563843</v>
      </c>
      <c r="I33">
        <v>0.98220157303556488</v>
      </c>
    </row>
    <row r="34" spans="2:27" x14ac:dyDescent="0.25">
      <c r="B34">
        <v>43126.468000000001</v>
      </c>
      <c r="C34">
        <v>63503.368000000002</v>
      </c>
      <c r="H34">
        <v>1.0388675375921996</v>
      </c>
      <c r="I34">
        <v>1.5297238703380782</v>
      </c>
    </row>
    <row r="35" spans="2:27" x14ac:dyDescent="0.25">
      <c r="B35">
        <v>62100.701999999997</v>
      </c>
      <c r="C35">
        <v>38108.784</v>
      </c>
      <c r="H35">
        <v>1.4959352425866865</v>
      </c>
      <c r="I35">
        <v>0.91799723999454375</v>
      </c>
    </row>
    <row r="36" spans="2:27" x14ac:dyDescent="0.25">
      <c r="B36">
        <v>42482.423999999999</v>
      </c>
      <c r="C36">
        <v>45679.892999999996</v>
      </c>
      <c r="H36">
        <v>1.0233532505334719</v>
      </c>
      <c r="I36">
        <v>1.1003766401270132</v>
      </c>
    </row>
    <row r="37" spans="2:27" x14ac:dyDescent="0.25">
      <c r="B37">
        <v>45522.802000000003</v>
      </c>
      <c r="C37">
        <v>44243.589</v>
      </c>
      <c r="H37">
        <v>1.0965924967014979</v>
      </c>
      <c r="I37">
        <v>1.0657777112345792</v>
      </c>
    </row>
    <row r="38" spans="2:27" x14ac:dyDescent="0.25">
      <c r="B38">
        <v>37237.298000000003</v>
      </c>
      <c r="C38">
        <v>45897.601999999999</v>
      </c>
      <c r="H38">
        <v>0.89700413397746692</v>
      </c>
      <c r="I38">
        <v>1.1056210021912023</v>
      </c>
    </row>
    <row r="39" spans="2:27" x14ac:dyDescent="0.25">
      <c r="B39">
        <v>42026.949000000001</v>
      </c>
      <c r="C39">
        <v>32845.966999999997</v>
      </c>
      <c r="H39">
        <v>1.0123813760993121</v>
      </c>
      <c r="I39">
        <v>0.79122196738032524</v>
      </c>
      <c r="AA39" s="2"/>
    </row>
    <row r="40" spans="2:27" x14ac:dyDescent="0.25">
      <c r="B40">
        <v>48195.686999999998</v>
      </c>
      <c r="C40">
        <v>20609.105</v>
      </c>
      <c r="H40">
        <v>1.1609792546946895</v>
      </c>
      <c r="I40">
        <v>0.49644988695408782</v>
      </c>
    </row>
    <row r="41" spans="2:27" x14ac:dyDescent="0.25">
      <c r="B41">
        <v>25782.875</v>
      </c>
      <c r="C41">
        <v>17131.18</v>
      </c>
      <c r="H41">
        <v>0.6210801186709165</v>
      </c>
      <c r="I41">
        <v>0.4126706314704171</v>
      </c>
    </row>
    <row r="42" spans="2:27" x14ac:dyDescent="0.25">
      <c r="B42">
        <v>41051.002</v>
      </c>
      <c r="C42">
        <v>20484.468000000001</v>
      </c>
      <c r="H42">
        <v>0.9888719234654797</v>
      </c>
      <c r="I42">
        <v>0.49344752345696868</v>
      </c>
      <c r="AA42" s="2"/>
    </row>
    <row r="43" spans="2:27" x14ac:dyDescent="0.25">
      <c r="B43">
        <v>24876.420999999998</v>
      </c>
      <c r="C43">
        <v>23768.794999999998</v>
      </c>
      <c r="H43">
        <v>0.59924467332629416</v>
      </c>
      <c r="I43">
        <v>0.57256322342891108</v>
      </c>
      <c r="AA43" s="2"/>
    </row>
    <row r="44" spans="2:27" x14ac:dyDescent="0.25">
      <c r="B44">
        <v>42951.123</v>
      </c>
      <c r="C44">
        <v>69520.489000000001</v>
      </c>
      <c r="H44">
        <v>1.0346436760791466</v>
      </c>
      <c r="I44">
        <v>1.6746694679387051</v>
      </c>
      <c r="AA44" s="2"/>
    </row>
    <row r="45" spans="2:27" x14ac:dyDescent="0.25">
      <c r="B45">
        <v>46552.235999999997</v>
      </c>
      <c r="C45">
        <v>23233</v>
      </c>
      <c r="H45">
        <v>1.1213903902988518</v>
      </c>
      <c r="I45">
        <v>0.55965653159631745</v>
      </c>
    </row>
    <row r="46" spans="2:27" x14ac:dyDescent="0.25">
      <c r="B46">
        <v>42465.531999999999</v>
      </c>
      <c r="C46">
        <v>23129.308000000001</v>
      </c>
      <c r="H46">
        <v>1.0229463414760223</v>
      </c>
      <c r="I46">
        <v>0.55715870931446465</v>
      </c>
    </row>
    <row r="47" spans="2:27" x14ac:dyDescent="0.25">
      <c r="B47">
        <v>38101.891000000003</v>
      </c>
      <c r="C47">
        <v>23552.98</v>
      </c>
      <c r="H47">
        <v>0.91783119546855518</v>
      </c>
      <c r="I47">
        <v>0.56736448566941122</v>
      </c>
    </row>
    <row r="48" spans="2:27" x14ac:dyDescent="0.25">
      <c r="B48">
        <v>38290.785000000003</v>
      </c>
      <c r="C48">
        <v>21251.906999999999</v>
      </c>
      <c r="H48">
        <v>0.92238143697328367</v>
      </c>
      <c r="I48">
        <v>0.51193425564617134</v>
      </c>
    </row>
    <row r="49" spans="2:9" x14ac:dyDescent="0.25">
      <c r="B49">
        <v>23031.384999999998</v>
      </c>
      <c r="C49">
        <v>43438.283000000003</v>
      </c>
      <c r="H49">
        <v>0.55479985567767609</v>
      </c>
      <c r="I49">
        <v>1.0463788061067998</v>
      </c>
    </row>
    <row r="50" spans="2:9" x14ac:dyDescent="0.25">
      <c r="B50">
        <v>36952.523000000001</v>
      </c>
      <c r="C50">
        <v>36818.595999999998</v>
      </c>
      <c r="H50">
        <v>0.89014422829221995</v>
      </c>
      <c r="I50">
        <v>0.88691807926682065</v>
      </c>
    </row>
    <row r="51" spans="2:9" x14ac:dyDescent="0.25">
      <c r="B51">
        <v>60756.315999999999</v>
      </c>
      <c r="C51">
        <v>34944.714999999997</v>
      </c>
      <c r="H51">
        <v>1.4635505137145373</v>
      </c>
      <c r="I51">
        <v>0.84177841839288103</v>
      </c>
    </row>
    <row r="52" spans="2:9" x14ac:dyDescent="0.25">
      <c r="B52">
        <v>43762.375999999997</v>
      </c>
      <c r="C52">
        <v>14269.312</v>
      </c>
      <c r="H52">
        <v>1.0541858376694322</v>
      </c>
      <c r="I52">
        <v>0.34373148806377612</v>
      </c>
    </row>
    <row r="53" spans="2:9" x14ac:dyDescent="0.25">
      <c r="B53">
        <v>35412.260999999999</v>
      </c>
      <c r="C53">
        <v>10158.791999999999</v>
      </c>
      <c r="H53">
        <v>0.85304106948063263</v>
      </c>
      <c r="I53">
        <v>0.24471373890278553</v>
      </c>
    </row>
    <row r="54" spans="2:9" x14ac:dyDescent="0.25">
      <c r="B54">
        <v>30450.757000000001</v>
      </c>
      <c r="C54">
        <v>9449.4860000000008</v>
      </c>
      <c r="H54">
        <v>0.73352408415195125</v>
      </c>
      <c r="I54">
        <v>0.22762736453010629</v>
      </c>
    </row>
    <row r="55" spans="2:9" x14ac:dyDescent="0.25">
      <c r="B55">
        <v>27900.437999999998</v>
      </c>
      <c r="C55">
        <v>7998.8050000000003</v>
      </c>
      <c r="H55">
        <v>0.67208980162260978</v>
      </c>
      <c r="I55">
        <v>0.19268211006823405</v>
      </c>
    </row>
    <row r="56" spans="2:9" x14ac:dyDescent="0.25">
      <c r="B56">
        <v>52935.459000000003</v>
      </c>
      <c r="C56">
        <v>5910.2330000000002</v>
      </c>
      <c r="H56">
        <v>1.2751549684672261</v>
      </c>
      <c r="I56">
        <v>0.14237078731571892</v>
      </c>
    </row>
    <row r="57" spans="2:9" x14ac:dyDescent="0.25">
      <c r="B57">
        <v>52130.152999999998</v>
      </c>
      <c r="C57">
        <v>6566.14</v>
      </c>
      <c r="H57">
        <v>1.2557560633394464</v>
      </c>
      <c r="I57">
        <v>0.15817084054473568</v>
      </c>
    </row>
    <row r="58" spans="2:9" x14ac:dyDescent="0.25">
      <c r="B58">
        <v>50580.04</v>
      </c>
      <c r="C58">
        <v>6208.9430000000002</v>
      </c>
      <c r="H58">
        <v>1.2184156051479791</v>
      </c>
      <c r="I58">
        <v>0.14956637129338587</v>
      </c>
    </row>
    <row r="59" spans="2:9" x14ac:dyDescent="0.25">
      <c r="C59">
        <v>7169.3879999999999</v>
      </c>
      <c r="I59">
        <v>0.17270239838799376</v>
      </c>
    </row>
    <row r="60" spans="2:9" x14ac:dyDescent="0.25">
      <c r="C60">
        <v>22135.550999999999</v>
      </c>
      <c r="I60">
        <v>0.53322023404783692</v>
      </c>
    </row>
    <row r="61" spans="2:9" x14ac:dyDescent="0.25">
      <c r="C61">
        <v>10153.231</v>
      </c>
      <c r="I61">
        <v>0.24457978074102393</v>
      </c>
    </row>
    <row r="62" spans="2:9" x14ac:dyDescent="0.25">
      <c r="C62">
        <v>11640.034</v>
      </c>
      <c r="I62">
        <v>0.28039517307722672</v>
      </c>
    </row>
    <row r="63" spans="2:9" x14ac:dyDescent="0.25">
      <c r="C63">
        <v>20325.009999999998</v>
      </c>
      <c r="I63">
        <v>0.48960636169502286</v>
      </c>
    </row>
    <row r="64" spans="2:9" x14ac:dyDescent="0.25">
      <c r="C64">
        <v>19006.154999999999</v>
      </c>
      <c r="I64">
        <v>0.45783664555942</v>
      </c>
    </row>
    <row r="65" spans="1:10" x14ac:dyDescent="0.25">
      <c r="C65">
        <v>29294.17</v>
      </c>
      <c r="I65">
        <v>0.70566321948060484</v>
      </c>
    </row>
    <row r="66" spans="1:10" x14ac:dyDescent="0.25">
      <c r="C66">
        <v>27657.85</v>
      </c>
      <c r="I66">
        <v>0.6662461327599194</v>
      </c>
    </row>
    <row r="67" spans="1:10" x14ac:dyDescent="0.25">
      <c r="C67">
        <v>8165.3630000000003</v>
      </c>
      <c r="I67">
        <v>0.19669430275060909</v>
      </c>
    </row>
    <row r="69" spans="1:10" x14ac:dyDescent="0.25">
      <c r="A69" t="s">
        <v>10</v>
      </c>
      <c r="B69">
        <v>31807.361000000001</v>
      </c>
      <c r="C69">
        <v>27252.312000000002</v>
      </c>
      <c r="D69">
        <v>77774.278000000006</v>
      </c>
      <c r="F69">
        <f>AVERAGE(B69:B125)</f>
        <v>28270.035156862745</v>
      </c>
      <c r="H69">
        <f>B69/$F$69</f>
        <v>1.1251263333600257</v>
      </c>
      <c r="I69">
        <f t="shared" ref="I69:J84" si="0">C69/$F$69</f>
        <v>0.96399993310175691</v>
      </c>
      <c r="J69">
        <f t="shared" si="0"/>
        <v>2.751120667818475</v>
      </c>
    </row>
    <row r="70" spans="1:10" x14ac:dyDescent="0.25">
      <c r="B70">
        <v>39392.788999999997</v>
      </c>
      <c r="C70">
        <v>12002.438</v>
      </c>
      <c r="D70">
        <v>39767.677000000003</v>
      </c>
      <c r="H70">
        <f t="shared" ref="H70:J91" si="1">B70/$F$69</f>
        <v>1.3934467637348207</v>
      </c>
      <c r="I70">
        <f t="shared" si="0"/>
        <v>0.42456395732802354</v>
      </c>
      <c r="J70">
        <f t="shared" si="0"/>
        <v>1.4067077306179483</v>
      </c>
    </row>
    <row r="71" spans="1:10" x14ac:dyDescent="0.25">
      <c r="B71">
        <v>21035.736000000001</v>
      </c>
      <c r="C71">
        <v>14262.538</v>
      </c>
      <c r="D71">
        <v>13809.074000000001</v>
      </c>
      <c r="H71">
        <f t="shared" si="1"/>
        <v>0.74410010045188901</v>
      </c>
      <c r="I71">
        <f t="shared" si="0"/>
        <v>0.50451079812462385</v>
      </c>
      <c r="J71">
        <f t="shared" si="0"/>
        <v>0.48847035114661869</v>
      </c>
    </row>
    <row r="72" spans="1:10" x14ac:dyDescent="0.25">
      <c r="B72">
        <v>34001.252</v>
      </c>
      <c r="C72">
        <v>10641.662</v>
      </c>
      <c r="D72">
        <v>13350.21</v>
      </c>
      <c r="H72">
        <f t="shared" si="1"/>
        <v>1.2027311537228833</v>
      </c>
      <c r="I72">
        <f t="shared" si="0"/>
        <v>0.37642903310704456</v>
      </c>
      <c r="J72">
        <f t="shared" si="0"/>
        <v>0.47223888919569118</v>
      </c>
    </row>
    <row r="73" spans="1:10" x14ac:dyDescent="0.25">
      <c r="B73">
        <v>24006.059000000001</v>
      </c>
      <c r="C73">
        <v>20785.929</v>
      </c>
      <c r="D73">
        <v>12777.183999999999</v>
      </c>
      <c r="H73">
        <f t="shared" si="1"/>
        <v>0.84916976108437436</v>
      </c>
      <c r="I73">
        <f t="shared" si="0"/>
        <v>0.73526364168507496</v>
      </c>
      <c r="J73">
        <f t="shared" si="0"/>
        <v>0.45196915847832791</v>
      </c>
    </row>
    <row r="74" spans="1:10" x14ac:dyDescent="0.25">
      <c r="B74">
        <v>25798.022000000001</v>
      </c>
      <c r="C74">
        <v>26592.351999999999</v>
      </c>
      <c r="D74">
        <v>11152.489</v>
      </c>
      <c r="H74">
        <f t="shared" si="1"/>
        <v>0.91255712477376794</v>
      </c>
      <c r="I74">
        <f t="shared" si="0"/>
        <v>0.94065507355920364</v>
      </c>
      <c r="J74">
        <f t="shared" si="0"/>
        <v>0.39449858969463136</v>
      </c>
    </row>
    <row r="75" spans="1:10" x14ac:dyDescent="0.25">
      <c r="B75">
        <v>26319.172999999999</v>
      </c>
      <c r="C75">
        <v>12646.362999999999</v>
      </c>
      <c r="D75">
        <v>15117.012000000001</v>
      </c>
      <c r="H75">
        <f t="shared" si="1"/>
        <v>0.93099187369106751</v>
      </c>
      <c r="I75">
        <f t="shared" si="0"/>
        <v>0.44734160852042693</v>
      </c>
      <c r="J75">
        <f t="shared" si="0"/>
        <v>0.5347362292306963</v>
      </c>
    </row>
    <row r="76" spans="1:10" x14ac:dyDescent="0.25">
      <c r="B76">
        <v>27403.984</v>
      </c>
      <c r="C76">
        <v>15236.709000000001</v>
      </c>
      <c r="D76">
        <v>12434.986000000001</v>
      </c>
      <c r="H76">
        <f t="shared" si="1"/>
        <v>0.96936504846713978</v>
      </c>
      <c r="I76">
        <f t="shared" si="0"/>
        <v>0.53897028834437744</v>
      </c>
      <c r="J76">
        <f t="shared" si="0"/>
        <v>0.43986453964424316</v>
      </c>
    </row>
    <row r="77" spans="1:10" x14ac:dyDescent="0.25">
      <c r="B77">
        <v>39248.567000000003</v>
      </c>
      <c r="C77">
        <v>11868.362999999999</v>
      </c>
      <c r="D77">
        <v>9208.9680000000008</v>
      </c>
      <c r="H77">
        <f t="shared" si="1"/>
        <v>1.3883451782857845</v>
      </c>
      <c r="I77">
        <f t="shared" si="0"/>
        <v>0.41982130316236527</v>
      </c>
      <c r="J77">
        <f t="shared" si="0"/>
        <v>0.32575014317817219</v>
      </c>
    </row>
    <row r="78" spans="1:10" x14ac:dyDescent="0.25">
      <c r="B78">
        <v>32542.879000000001</v>
      </c>
      <c r="C78">
        <v>18115.705999999998</v>
      </c>
      <c r="D78">
        <v>13371.97</v>
      </c>
      <c r="H78">
        <f t="shared" si="1"/>
        <v>1.1511439168514792</v>
      </c>
      <c r="I78">
        <f t="shared" si="0"/>
        <v>0.64080946130702943</v>
      </c>
      <c r="J78">
        <f t="shared" si="0"/>
        <v>0.47300860879028167</v>
      </c>
    </row>
    <row r="79" spans="1:10" x14ac:dyDescent="0.25">
      <c r="B79">
        <v>41448.197</v>
      </c>
      <c r="C79">
        <v>9900.08</v>
      </c>
      <c r="D79">
        <v>8114.4189999999999</v>
      </c>
      <c r="H79">
        <f t="shared" si="1"/>
        <v>1.4661530051170866</v>
      </c>
      <c r="I79">
        <f t="shared" si="0"/>
        <v>0.35019694687562802</v>
      </c>
      <c r="J79">
        <f t="shared" si="0"/>
        <v>0.28703250473426345</v>
      </c>
    </row>
    <row r="80" spans="1:10" x14ac:dyDescent="0.25">
      <c r="B80">
        <v>48606.993999999999</v>
      </c>
      <c r="C80">
        <v>12291.355</v>
      </c>
      <c r="D80">
        <v>13147.368</v>
      </c>
      <c r="H80">
        <f t="shared" si="1"/>
        <v>1.7193821560635845</v>
      </c>
      <c r="I80">
        <f t="shared" si="0"/>
        <v>0.4347838597227987</v>
      </c>
      <c r="J80">
        <f t="shared" si="0"/>
        <v>0.46506373009615398</v>
      </c>
    </row>
    <row r="81" spans="2:10" x14ac:dyDescent="0.25">
      <c r="B81">
        <v>19688.303</v>
      </c>
      <c r="C81">
        <v>22923.521000000001</v>
      </c>
      <c r="D81">
        <v>22678.714</v>
      </c>
      <c r="H81">
        <f t="shared" si="1"/>
        <v>0.69643716007974366</v>
      </c>
      <c r="I81">
        <f t="shared" si="0"/>
        <v>0.81087698946264519</v>
      </c>
      <c r="J81">
        <f t="shared" si="0"/>
        <v>0.80221739641149992</v>
      </c>
    </row>
    <row r="82" spans="2:10" x14ac:dyDescent="0.25">
      <c r="B82">
        <v>18838.591</v>
      </c>
      <c r="C82">
        <v>32849.635000000002</v>
      </c>
      <c r="D82">
        <v>14905.694</v>
      </c>
      <c r="H82">
        <f t="shared" si="1"/>
        <v>0.66638017588127418</v>
      </c>
      <c r="I82">
        <f t="shared" si="0"/>
        <v>1.1619948407466174</v>
      </c>
      <c r="J82">
        <f t="shared" si="0"/>
        <v>0.52726124736995739</v>
      </c>
    </row>
    <row r="83" spans="2:10" x14ac:dyDescent="0.25">
      <c r="B83">
        <v>33659.29</v>
      </c>
      <c r="C83">
        <v>20650.759999999998</v>
      </c>
      <c r="D83">
        <v>12799.49</v>
      </c>
      <c r="H83">
        <f t="shared" si="1"/>
        <v>1.190634882950578</v>
      </c>
      <c r="I83">
        <f t="shared" si="0"/>
        <v>0.73048228930082826</v>
      </c>
      <c r="J83">
        <f t="shared" si="0"/>
        <v>0.45275819180906945</v>
      </c>
    </row>
    <row r="84" spans="2:10" x14ac:dyDescent="0.25">
      <c r="B84">
        <v>23093.835999999999</v>
      </c>
      <c r="C84">
        <v>23688.593000000001</v>
      </c>
      <c r="D84">
        <v>14902.587</v>
      </c>
      <c r="H84">
        <f t="shared" si="1"/>
        <v>0.81690156633547062</v>
      </c>
      <c r="I84">
        <f t="shared" si="0"/>
        <v>0.83793999082627357</v>
      </c>
      <c r="J84">
        <f t="shared" si="0"/>
        <v>0.52715134301424083</v>
      </c>
    </row>
    <row r="85" spans="2:10" x14ac:dyDescent="0.25">
      <c r="B85">
        <v>20275.101999999999</v>
      </c>
      <c r="C85">
        <v>13828.806</v>
      </c>
      <c r="D85">
        <v>22780.777999999998</v>
      </c>
      <c r="H85">
        <f t="shared" si="1"/>
        <v>0.71719408509748805</v>
      </c>
      <c r="I85">
        <f t="shared" si="1"/>
        <v>0.48916833400693394</v>
      </c>
      <c r="J85">
        <f t="shared" si="1"/>
        <v>0.80582772089230348</v>
      </c>
    </row>
    <row r="86" spans="2:10" x14ac:dyDescent="0.25">
      <c r="B86">
        <v>33750.557000000001</v>
      </c>
      <c r="C86">
        <v>26112.056</v>
      </c>
      <c r="D86">
        <v>31742.956999999999</v>
      </c>
      <c r="H86">
        <f t="shared" si="1"/>
        <v>1.1938632836049665</v>
      </c>
      <c r="I86">
        <f t="shared" si="1"/>
        <v>0.92366549440463364</v>
      </c>
      <c r="J86">
        <f t="shared" si="1"/>
        <v>1.1228481614496393</v>
      </c>
    </row>
    <row r="87" spans="2:10" x14ac:dyDescent="0.25">
      <c r="B87">
        <v>39331.964</v>
      </c>
      <c r="C87">
        <v>27920.289000000001</v>
      </c>
      <c r="D87">
        <v>28124.063999999998</v>
      </c>
      <c r="H87">
        <f t="shared" si="1"/>
        <v>1.3912951923037102</v>
      </c>
      <c r="I87">
        <f t="shared" si="1"/>
        <v>0.98762837913281332</v>
      </c>
      <c r="J87">
        <f t="shared" si="1"/>
        <v>0.99483654137489419</v>
      </c>
    </row>
    <row r="88" spans="2:10" x14ac:dyDescent="0.25">
      <c r="B88">
        <v>30000.37</v>
      </c>
      <c r="C88">
        <v>26925.35</v>
      </c>
      <c r="D88">
        <v>22740.337</v>
      </c>
      <c r="H88">
        <f t="shared" si="1"/>
        <v>1.061207382075618</v>
      </c>
      <c r="I88">
        <f t="shared" si="1"/>
        <v>0.95243425947645788</v>
      </c>
      <c r="J88">
        <f t="shared" si="1"/>
        <v>0.80439719561083134</v>
      </c>
    </row>
    <row r="89" spans="2:10" x14ac:dyDescent="0.25">
      <c r="B89">
        <v>20907.43</v>
      </c>
      <c r="C89">
        <v>37808.091999999997</v>
      </c>
      <c r="D89">
        <v>14539.296</v>
      </c>
      <c r="H89">
        <f t="shared" si="1"/>
        <v>0.7395615139489693</v>
      </c>
      <c r="I89">
        <f t="shared" si="1"/>
        <v>1.3373910499301882</v>
      </c>
      <c r="J89">
        <f t="shared" si="1"/>
        <v>0.51430059847203569</v>
      </c>
    </row>
    <row r="90" spans="2:10" x14ac:dyDescent="0.25">
      <c r="B90">
        <v>25856.834999999999</v>
      </c>
      <c r="C90">
        <v>39710.906000000003</v>
      </c>
      <c r="D90">
        <v>15999.503000000001</v>
      </c>
      <c r="H90">
        <f t="shared" si="1"/>
        <v>0.91463752544089338</v>
      </c>
      <c r="I90">
        <f t="shared" si="1"/>
        <v>1.4046995619091018</v>
      </c>
      <c r="J90">
        <f t="shared" si="1"/>
        <v>0.5659527096879472</v>
      </c>
    </row>
    <row r="91" spans="2:10" x14ac:dyDescent="0.25">
      <c r="B91">
        <v>23279.826000000001</v>
      </c>
      <c r="C91">
        <v>36178.722999999998</v>
      </c>
      <c r="D91">
        <v>15805.076999999999</v>
      </c>
      <c r="H91">
        <f t="shared" si="1"/>
        <v>0.8234806172269179</v>
      </c>
      <c r="I91">
        <f t="shared" si="1"/>
        <v>1.2797551470754844</v>
      </c>
      <c r="J91">
        <f t="shared" si="1"/>
        <v>0.55907525096102362</v>
      </c>
    </row>
    <row r="92" spans="2:10" x14ac:dyDescent="0.25">
      <c r="B92">
        <v>33097.608</v>
      </c>
      <c r="C92">
        <v>48636.754999999997</v>
      </c>
      <c r="D92">
        <v>20941.985000000001</v>
      </c>
      <c r="H92">
        <f>B92/$F$69</f>
        <v>1.170766425168924</v>
      </c>
      <c r="I92">
        <f t="shared" ref="I92:J114" si="2">C92/$F$69</f>
        <v>1.720434896176388</v>
      </c>
      <c r="J92">
        <f t="shared" si="2"/>
        <v>0.74078383290995631</v>
      </c>
    </row>
    <row r="93" spans="2:10" x14ac:dyDescent="0.25">
      <c r="B93">
        <v>40546.682999999997</v>
      </c>
      <c r="C93">
        <v>27704.356</v>
      </c>
      <c r="D93">
        <v>22574.075000000001</v>
      </c>
      <c r="H93">
        <f t="shared" ref="H93:I115" si="3">B93/$F$69</f>
        <v>1.4342636213580022</v>
      </c>
      <c r="I93">
        <f t="shared" si="2"/>
        <v>0.97999015021651215</v>
      </c>
      <c r="J93">
        <f t="shared" si="2"/>
        <v>0.79851598608712693</v>
      </c>
    </row>
    <row r="94" spans="2:10" x14ac:dyDescent="0.25">
      <c r="B94">
        <v>23410.207999999999</v>
      </c>
      <c r="C94">
        <v>19987.456999999999</v>
      </c>
      <c r="D94">
        <v>27665.393</v>
      </c>
      <c r="H94">
        <f t="shared" si="3"/>
        <v>0.82809263837498304</v>
      </c>
      <c r="I94">
        <f t="shared" si="2"/>
        <v>0.70701917734077901</v>
      </c>
      <c r="J94">
        <f t="shared" si="2"/>
        <v>0.97861190644059159</v>
      </c>
    </row>
    <row r="95" spans="2:10" x14ac:dyDescent="0.25">
      <c r="B95">
        <v>23826.1</v>
      </c>
      <c r="C95">
        <v>15407.941000000001</v>
      </c>
      <c r="D95">
        <v>53805.790999999997</v>
      </c>
      <c r="H95">
        <f t="shared" si="3"/>
        <v>0.84280404561916678</v>
      </c>
      <c r="I95">
        <f t="shared" si="2"/>
        <v>0.54502730238945662</v>
      </c>
      <c r="J95">
        <f t="shared" si="2"/>
        <v>1.903279946467922</v>
      </c>
    </row>
    <row r="96" spans="2:10" x14ac:dyDescent="0.25">
      <c r="B96">
        <v>32702.276999999998</v>
      </c>
      <c r="C96">
        <v>33944.538999999997</v>
      </c>
      <c r="D96">
        <v>63730.337</v>
      </c>
      <c r="H96">
        <f t="shared" si="3"/>
        <v>1.1567823251207134</v>
      </c>
      <c r="I96">
        <f t="shared" si="2"/>
        <v>1.2007250366563385</v>
      </c>
      <c r="J96">
        <f t="shared" si="2"/>
        <v>2.2543423326634606</v>
      </c>
    </row>
    <row r="97" spans="2:10" x14ac:dyDescent="0.25">
      <c r="B97">
        <v>43052.478000000003</v>
      </c>
      <c r="C97">
        <v>31436.881000000001</v>
      </c>
      <c r="D97">
        <v>47969.457999999999</v>
      </c>
      <c r="H97">
        <f t="shared" si="3"/>
        <v>1.5229014665568508</v>
      </c>
      <c r="I97">
        <f t="shared" si="2"/>
        <v>1.1120212912918321</v>
      </c>
      <c r="J97">
        <f t="shared" si="2"/>
        <v>1.6968305038826625</v>
      </c>
    </row>
    <row r="98" spans="2:10" x14ac:dyDescent="0.25">
      <c r="B98">
        <v>25755.153999999999</v>
      </c>
      <c r="C98">
        <v>21788.796999999999</v>
      </c>
      <c r="D98">
        <v>39970.446000000004</v>
      </c>
      <c r="H98">
        <f t="shared" si="3"/>
        <v>0.91104074887390996</v>
      </c>
      <c r="I98">
        <f t="shared" si="2"/>
        <v>0.77073823499333782</v>
      </c>
      <c r="J98">
        <f t="shared" si="2"/>
        <v>1.4138803074780366</v>
      </c>
    </row>
    <row r="99" spans="2:10" x14ac:dyDescent="0.25">
      <c r="B99">
        <v>25541.824000000001</v>
      </c>
      <c r="C99">
        <v>27018.036</v>
      </c>
      <c r="D99">
        <v>46651.076999999997</v>
      </c>
      <c r="H99">
        <f t="shared" si="3"/>
        <v>0.90349459624918604</v>
      </c>
      <c r="I99">
        <f t="shared" si="2"/>
        <v>0.95571285462095323</v>
      </c>
      <c r="J99">
        <f t="shared" si="2"/>
        <v>1.6501952240648392</v>
      </c>
    </row>
    <row r="100" spans="2:10" x14ac:dyDescent="0.25">
      <c r="B100">
        <v>15617.602999999999</v>
      </c>
      <c r="C100">
        <v>27027.326000000001</v>
      </c>
      <c r="D100">
        <v>25534.812999999998</v>
      </c>
      <c r="H100">
        <f t="shared" si="3"/>
        <v>0.55244370632516593</v>
      </c>
      <c r="I100">
        <f t="shared" si="2"/>
        <v>0.95604147112066584</v>
      </c>
      <c r="J100">
        <f t="shared" si="2"/>
        <v>0.90324659514267525</v>
      </c>
    </row>
    <row r="101" spans="2:10" x14ac:dyDescent="0.25">
      <c r="B101">
        <v>38268.182999999997</v>
      </c>
      <c r="C101">
        <v>31494.007000000001</v>
      </c>
      <c r="D101">
        <v>29350.35</v>
      </c>
      <c r="H101">
        <f t="shared" si="3"/>
        <v>1.3536659147277408</v>
      </c>
      <c r="I101">
        <f t="shared" si="2"/>
        <v>1.1140420174664911</v>
      </c>
      <c r="J101">
        <f t="shared" si="2"/>
        <v>1.0382141315758144</v>
      </c>
    </row>
    <row r="102" spans="2:10" x14ac:dyDescent="0.25">
      <c r="B102">
        <v>35221</v>
      </c>
      <c r="C102">
        <v>16897.673999999999</v>
      </c>
      <c r="D102">
        <v>26589.245999999999</v>
      </c>
      <c r="H102">
        <f t="shared" si="3"/>
        <v>1.2458774743139951</v>
      </c>
      <c r="I102">
        <f t="shared" si="2"/>
        <v>0.59772384102953524</v>
      </c>
      <c r="J102">
        <f t="shared" si="2"/>
        <v>0.94054520457663027</v>
      </c>
    </row>
    <row r="103" spans="2:10" x14ac:dyDescent="0.25">
      <c r="B103">
        <v>41872.254000000001</v>
      </c>
      <c r="C103">
        <v>22445.886999999999</v>
      </c>
      <c r="D103">
        <v>28846.297999999999</v>
      </c>
      <c r="H103">
        <f t="shared" si="3"/>
        <v>1.4811532340749574</v>
      </c>
      <c r="I103">
        <f t="shared" si="2"/>
        <v>0.79398157361509702</v>
      </c>
      <c r="J103">
        <f t="shared" si="2"/>
        <v>1.0203842280329589</v>
      </c>
    </row>
    <row r="104" spans="2:10" x14ac:dyDescent="0.25">
      <c r="B104">
        <v>17103.312000000002</v>
      </c>
      <c r="C104">
        <v>19625.112000000001</v>
      </c>
      <c r="D104">
        <v>22662.857</v>
      </c>
      <c r="H104">
        <f t="shared" si="3"/>
        <v>0.60499790343727444</v>
      </c>
      <c r="I104">
        <f t="shared" si="2"/>
        <v>0.69420189579197855</v>
      </c>
      <c r="J104">
        <f t="shared" si="2"/>
        <v>0.80165648448082794</v>
      </c>
    </row>
    <row r="105" spans="2:10" x14ac:dyDescent="0.25">
      <c r="B105">
        <v>10501.995999999999</v>
      </c>
      <c r="C105">
        <v>26925.645</v>
      </c>
      <c r="D105">
        <v>17177.006000000001</v>
      </c>
      <c r="H105">
        <f t="shared" si="3"/>
        <v>0.37148860769812547</v>
      </c>
      <c r="I105">
        <f t="shared" si="2"/>
        <v>0.95244469455368241</v>
      </c>
      <c r="J105">
        <f t="shared" si="2"/>
        <v>0.60760469184737342</v>
      </c>
    </row>
    <row r="106" spans="2:10" x14ac:dyDescent="0.25">
      <c r="B106">
        <v>10691.748</v>
      </c>
      <c r="C106">
        <v>20767.883000000002</v>
      </c>
      <c r="D106">
        <v>70034.925000000003</v>
      </c>
      <c r="H106">
        <f t="shared" si="3"/>
        <v>0.37820073235404184</v>
      </c>
      <c r="I106">
        <f t="shared" si="2"/>
        <v>0.73462529794408327</v>
      </c>
      <c r="J106">
        <f t="shared" si="2"/>
        <v>2.4773554263868167</v>
      </c>
    </row>
    <row r="107" spans="2:10" x14ac:dyDescent="0.25">
      <c r="B107">
        <v>6940.585</v>
      </c>
      <c r="C107">
        <v>15363.24</v>
      </c>
      <c r="D107">
        <v>47116.315000000002</v>
      </c>
      <c r="H107">
        <f t="shared" si="3"/>
        <v>0.24551030663699494</v>
      </c>
      <c r="I107">
        <f t="shared" si="2"/>
        <v>0.54344608751823453</v>
      </c>
      <c r="J107">
        <f t="shared" si="2"/>
        <v>1.6666521544301014</v>
      </c>
    </row>
    <row r="108" spans="2:10" x14ac:dyDescent="0.25">
      <c r="B108">
        <v>17836.491999999998</v>
      </c>
      <c r="C108">
        <v>21973.499</v>
      </c>
      <c r="D108">
        <v>43807.906000000003</v>
      </c>
      <c r="H108">
        <f t="shared" si="3"/>
        <v>0.63093278452008106</v>
      </c>
      <c r="I108">
        <f t="shared" si="2"/>
        <v>0.77727172527642874</v>
      </c>
      <c r="J108">
        <f t="shared" si="2"/>
        <v>1.5496233293280972</v>
      </c>
    </row>
    <row r="109" spans="2:10" x14ac:dyDescent="0.25">
      <c r="B109">
        <v>39655.523999999998</v>
      </c>
      <c r="C109">
        <v>41975.118000000002</v>
      </c>
      <c r="D109">
        <v>24984.521000000001</v>
      </c>
      <c r="H109">
        <f t="shared" si="3"/>
        <v>1.402740526496068</v>
      </c>
      <c r="I109">
        <f t="shared" si="2"/>
        <v>1.4847918570702681</v>
      </c>
      <c r="J109">
        <f t="shared" si="2"/>
        <v>0.88378103746131487</v>
      </c>
    </row>
    <row r="110" spans="2:10" x14ac:dyDescent="0.25">
      <c r="B110">
        <v>38135.557000000001</v>
      </c>
      <c r="C110">
        <v>18441.366999999998</v>
      </c>
      <c r="D110">
        <v>23931.951000000001</v>
      </c>
      <c r="H110">
        <f t="shared" si="3"/>
        <v>1.3489745162464835</v>
      </c>
      <c r="I110">
        <f t="shared" si="2"/>
        <v>0.65232911447311126</v>
      </c>
      <c r="J110">
        <f t="shared" si="2"/>
        <v>0.84654832819301806</v>
      </c>
    </row>
    <row r="111" spans="2:10" x14ac:dyDescent="0.25">
      <c r="B111">
        <v>14736.916999999999</v>
      </c>
      <c r="C111">
        <v>18710.374</v>
      </c>
      <c r="D111">
        <v>22815.598999999998</v>
      </c>
      <c r="H111">
        <f t="shared" si="3"/>
        <v>0.52129107439127154</v>
      </c>
      <c r="I111">
        <f t="shared" si="2"/>
        <v>0.66184473758809348</v>
      </c>
      <c r="J111">
        <f t="shared" si="2"/>
        <v>0.807059449109364</v>
      </c>
    </row>
    <row r="112" spans="2:10" x14ac:dyDescent="0.25">
      <c r="B112">
        <v>17515.830999999998</v>
      </c>
      <c r="C112">
        <v>8271.6579999999994</v>
      </c>
      <c r="D112">
        <v>20352.553</v>
      </c>
      <c r="H112">
        <f t="shared" si="3"/>
        <v>0.619589997069668</v>
      </c>
      <c r="I112">
        <f t="shared" si="2"/>
        <v>0.29259454238747196</v>
      </c>
      <c r="J112">
        <f t="shared" si="2"/>
        <v>0.71993377040634055</v>
      </c>
    </row>
    <row r="113" spans="1:10" x14ac:dyDescent="0.25">
      <c r="B113">
        <v>16410.957999999999</v>
      </c>
      <c r="C113">
        <v>8193.4380000000001</v>
      </c>
      <c r="H113">
        <f t="shared" si="3"/>
        <v>0.58050716629604637</v>
      </c>
      <c r="I113">
        <f t="shared" si="2"/>
        <v>0.28982765513154968</v>
      </c>
    </row>
    <row r="114" spans="1:10" x14ac:dyDescent="0.25">
      <c r="B114">
        <v>13773.455</v>
      </c>
      <c r="C114">
        <v>8504.1290000000008</v>
      </c>
      <c r="H114">
        <f t="shared" si="3"/>
        <v>0.48721039516133746</v>
      </c>
      <c r="I114">
        <f t="shared" si="2"/>
        <v>0.30081777234491924</v>
      </c>
    </row>
    <row r="115" spans="1:10" x14ac:dyDescent="0.25">
      <c r="B115">
        <v>28333.902999999998</v>
      </c>
      <c r="C115">
        <v>6867.9269999999997</v>
      </c>
      <c r="H115">
        <f t="shared" si="3"/>
        <v>1.0022592063569382</v>
      </c>
      <c r="I115">
        <f t="shared" si="3"/>
        <v>0.24294016480318253</v>
      </c>
    </row>
    <row r="116" spans="1:10" x14ac:dyDescent="0.25">
      <c r="B116">
        <v>28427.093000000001</v>
      </c>
      <c r="C116">
        <v>20343.382000000001</v>
      </c>
      <c r="H116">
        <f t="shared" ref="H116:I123" si="4">B116/$F$69</f>
        <v>1.005555629565573</v>
      </c>
      <c r="I116">
        <f t="shared" si="4"/>
        <v>0.71960936331066094</v>
      </c>
    </row>
    <row r="117" spans="1:10" x14ac:dyDescent="0.25">
      <c r="B117">
        <v>27023.805</v>
      </c>
      <c r="C117">
        <v>14592.222</v>
      </c>
      <c r="H117">
        <f t="shared" si="4"/>
        <v>0.95591692228369185</v>
      </c>
      <c r="I117">
        <f t="shared" si="4"/>
        <v>0.51617275744553281</v>
      </c>
    </row>
    <row r="118" spans="1:10" x14ac:dyDescent="0.25">
      <c r="B118">
        <v>41651.114000000001</v>
      </c>
      <c r="C118">
        <v>11592.817999999999</v>
      </c>
      <c r="H118">
        <f t="shared" si="4"/>
        <v>1.4733308172023587</v>
      </c>
      <c r="I118">
        <f t="shared" si="4"/>
        <v>0.4100744104375747</v>
      </c>
    </row>
    <row r="119" spans="1:10" x14ac:dyDescent="0.25">
      <c r="C119">
        <v>8794.8220000000001</v>
      </c>
      <c r="I119">
        <f t="shared" si="4"/>
        <v>0.31110049744189994</v>
      </c>
    </row>
    <row r="120" spans="1:10" x14ac:dyDescent="0.25">
      <c r="C120">
        <v>17416.103999999999</v>
      </c>
      <c r="I120">
        <f t="shared" si="4"/>
        <v>0.61606233962436796</v>
      </c>
    </row>
    <row r="121" spans="1:10" x14ac:dyDescent="0.25">
      <c r="C121">
        <v>12724.523999999999</v>
      </c>
      <c r="I121">
        <f t="shared" si="4"/>
        <v>0.45010640876090435</v>
      </c>
    </row>
    <row r="122" spans="1:10" x14ac:dyDescent="0.25">
      <c r="C122">
        <v>22182.738000000001</v>
      </c>
      <c r="I122">
        <f t="shared" si="4"/>
        <v>0.78467316637259255</v>
      </c>
    </row>
    <row r="123" spans="1:10" x14ac:dyDescent="0.25">
      <c r="C123">
        <v>17822.588</v>
      </c>
      <c r="I123">
        <f t="shared" si="4"/>
        <v>0.63044095633794939</v>
      </c>
    </row>
    <row r="125" spans="1:10" x14ac:dyDescent="0.25">
      <c r="A125" t="s">
        <v>11</v>
      </c>
      <c r="B125">
        <v>53829.014000000003</v>
      </c>
      <c r="C125">
        <v>19536.36</v>
      </c>
      <c r="D125">
        <v>49732.487000000001</v>
      </c>
      <c r="F125">
        <f>AVERAGE(B125:B181)</f>
        <v>28516.056979999998</v>
      </c>
      <c r="H125">
        <f>B125/$F$125</f>
        <v>1.8876738126085764</v>
      </c>
      <c r="I125">
        <f t="shared" ref="I125:J140" si="5">C125/$F$125</f>
        <v>0.68510032834139756</v>
      </c>
      <c r="J125">
        <f t="shared" si="5"/>
        <v>1.7440169598090067</v>
      </c>
    </row>
    <row r="126" spans="1:10" x14ac:dyDescent="0.25">
      <c r="B126">
        <v>38358.177000000003</v>
      </c>
      <c r="C126">
        <v>78216.020999999993</v>
      </c>
      <c r="D126">
        <v>49762.131000000001</v>
      </c>
      <c r="H126">
        <f t="shared" ref="H126:J145" si="6">B126/$F$125</f>
        <v>1.3451430899756887</v>
      </c>
      <c r="I126">
        <f t="shared" si="5"/>
        <v>2.7428764451851646</v>
      </c>
      <c r="J126">
        <f t="shared" si="5"/>
        <v>1.7450565144718688</v>
      </c>
    </row>
    <row r="127" spans="1:10" x14ac:dyDescent="0.25">
      <c r="B127">
        <v>27650.276000000002</v>
      </c>
      <c r="C127">
        <v>24845.208999999999</v>
      </c>
      <c r="D127">
        <v>30580.423999999999</v>
      </c>
      <c r="H127">
        <f t="shared" si="6"/>
        <v>0.96963882557089787</v>
      </c>
      <c r="I127">
        <f t="shared" si="5"/>
        <v>0.87127084285970591</v>
      </c>
      <c r="J127">
        <f t="shared" si="5"/>
        <v>1.0723931440257628</v>
      </c>
    </row>
    <row r="128" spans="1:10" x14ac:dyDescent="0.25">
      <c r="B128">
        <v>32505.159</v>
      </c>
      <c r="C128">
        <v>13989.210999999999</v>
      </c>
      <c r="D128">
        <v>29312.423999999999</v>
      </c>
      <c r="H128">
        <f t="shared" si="6"/>
        <v>1.1398896776927399</v>
      </c>
      <c r="I128">
        <f t="shared" si="5"/>
        <v>0.49057311849991964</v>
      </c>
      <c r="J128">
        <f t="shared" si="5"/>
        <v>1.0279269683237953</v>
      </c>
    </row>
    <row r="129" spans="2:10" x14ac:dyDescent="0.25">
      <c r="B129">
        <v>20047.975999999999</v>
      </c>
      <c r="C129">
        <v>32314.579000000002</v>
      </c>
      <c r="D129">
        <v>30014.777999999998</v>
      </c>
      <c r="H129">
        <f t="shared" si="6"/>
        <v>0.70304165874197944</v>
      </c>
      <c r="I129">
        <f t="shared" si="5"/>
        <v>1.133206425511919</v>
      </c>
      <c r="J129">
        <f t="shared" si="5"/>
        <v>1.0525570916431799</v>
      </c>
    </row>
    <row r="130" spans="2:10" x14ac:dyDescent="0.25">
      <c r="B130">
        <v>31913.124</v>
      </c>
      <c r="C130">
        <v>24857.221000000001</v>
      </c>
      <c r="D130">
        <v>18752.353999999999</v>
      </c>
      <c r="H130">
        <f t="shared" si="6"/>
        <v>1.1191282168633121</v>
      </c>
      <c r="I130">
        <f t="shared" si="5"/>
        <v>0.87169207921816982</v>
      </c>
      <c r="J130">
        <f t="shared" si="5"/>
        <v>0.65760683579613188</v>
      </c>
    </row>
    <row r="131" spans="2:10" x14ac:dyDescent="0.25">
      <c r="B131">
        <v>58250.61</v>
      </c>
      <c r="C131">
        <v>71183.672000000006</v>
      </c>
      <c r="D131">
        <v>30812.274000000001</v>
      </c>
      <c r="H131">
        <f t="shared" si="6"/>
        <v>2.04273017271829</v>
      </c>
      <c r="I131">
        <f t="shared" si="5"/>
        <v>2.4962662983148527</v>
      </c>
      <c r="J131">
        <f t="shared" si="5"/>
        <v>1.0805236509946126</v>
      </c>
    </row>
    <row r="132" spans="2:10" x14ac:dyDescent="0.25">
      <c r="B132">
        <v>41626.351999999999</v>
      </c>
      <c r="C132">
        <v>12485.367</v>
      </c>
      <c r="D132">
        <v>23629.662</v>
      </c>
      <c r="H132">
        <f t="shared" si="6"/>
        <v>1.4597513263911286</v>
      </c>
      <c r="I132">
        <f t="shared" si="5"/>
        <v>0.43783637438923373</v>
      </c>
      <c r="J132">
        <f t="shared" si="5"/>
        <v>0.8286440869638072</v>
      </c>
    </row>
    <row r="133" spans="2:10" x14ac:dyDescent="0.25">
      <c r="B133">
        <v>29919.723999999998</v>
      </c>
      <c r="C133">
        <v>41783.709000000003</v>
      </c>
      <c r="D133">
        <v>35386.936999999998</v>
      </c>
      <c r="H133">
        <f t="shared" si="6"/>
        <v>1.0492237415917802</v>
      </c>
      <c r="I133">
        <f t="shared" si="5"/>
        <v>1.4652695156734115</v>
      </c>
      <c r="J133">
        <f t="shared" si="5"/>
        <v>1.2409477588300148</v>
      </c>
    </row>
    <row r="134" spans="2:10" x14ac:dyDescent="0.25">
      <c r="B134">
        <v>36712.419000000002</v>
      </c>
      <c r="C134">
        <v>52743.014999999999</v>
      </c>
      <c r="D134">
        <v>41701.525000000001</v>
      </c>
      <c r="H134">
        <f t="shared" si="6"/>
        <v>1.2874297111184971</v>
      </c>
      <c r="I134">
        <f t="shared" si="5"/>
        <v>1.8495900410422033</v>
      </c>
      <c r="J134">
        <f t="shared" si="5"/>
        <v>1.4623874902917944</v>
      </c>
    </row>
    <row r="135" spans="2:10" x14ac:dyDescent="0.25">
      <c r="B135">
        <v>29080.249</v>
      </c>
      <c r="C135">
        <v>47315.296999999999</v>
      </c>
      <c r="D135">
        <v>32182.012999999999</v>
      </c>
      <c r="H135">
        <f t="shared" si="6"/>
        <v>1.019785064267325</v>
      </c>
      <c r="I135">
        <f t="shared" si="5"/>
        <v>1.6592510329596066</v>
      </c>
      <c r="J135">
        <f t="shared" si="5"/>
        <v>1.1285576060733487</v>
      </c>
    </row>
    <row r="136" spans="2:10" x14ac:dyDescent="0.25">
      <c r="B136">
        <v>29407.98</v>
      </c>
      <c r="C136">
        <v>19180.848999999998</v>
      </c>
      <c r="D136">
        <v>79323.592999999993</v>
      </c>
      <c r="H136">
        <f t="shared" si="6"/>
        <v>1.0312779224920738</v>
      </c>
      <c r="I136">
        <f t="shared" si="5"/>
        <v>0.6726332821347869</v>
      </c>
      <c r="J136">
        <f t="shared" si="5"/>
        <v>2.7817167378938237</v>
      </c>
    </row>
    <row r="137" spans="2:10" x14ac:dyDescent="0.25">
      <c r="B137">
        <v>36195.792999999998</v>
      </c>
      <c r="C137">
        <v>16659.552</v>
      </c>
      <c r="D137">
        <v>73844.960000000006</v>
      </c>
      <c r="H137">
        <f t="shared" si="6"/>
        <v>1.2693126902287457</v>
      </c>
      <c r="I137">
        <f t="shared" si="5"/>
        <v>0.58421653497481552</v>
      </c>
      <c r="J137">
        <f t="shared" si="5"/>
        <v>2.5895922445305763</v>
      </c>
    </row>
    <row r="138" spans="2:10" x14ac:dyDescent="0.25">
      <c r="B138">
        <v>44722.436000000002</v>
      </c>
      <c r="C138">
        <v>44714.773999999998</v>
      </c>
      <c r="D138">
        <v>106782.726</v>
      </c>
      <c r="H138">
        <f t="shared" si="6"/>
        <v>1.5683246821735031</v>
      </c>
      <c r="I138">
        <f t="shared" si="5"/>
        <v>1.5680559914493479</v>
      </c>
      <c r="J138">
        <f t="shared" si="5"/>
        <v>3.7446525680213449</v>
      </c>
    </row>
    <row r="139" spans="2:10" x14ac:dyDescent="0.25">
      <c r="B139">
        <v>53392.767999999996</v>
      </c>
      <c r="C139">
        <v>49292.720999999998</v>
      </c>
      <c r="D139">
        <v>77907.998000000007</v>
      </c>
      <c r="H139">
        <f t="shared" si="6"/>
        <v>1.8723755544971561</v>
      </c>
      <c r="I139">
        <f t="shared" si="5"/>
        <v>1.7285952624716632</v>
      </c>
      <c r="J139">
        <f t="shared" si="5"/>
        <v>2.7320747063537398</v>
      </c>
    </row>
    <row r="140" spans="2:10" x14ac:dyDescent="0.25">
      <c r="B140">
        <v>36581.658000000003</v>
      </c>
      <c r="C140">
        <v>26441.947</v>
      </c>
      <c r="D140">
        <v>71715.267000000007</v>
      </c>
      <c r="H140">
        <f t="shared" si="6"/>
        <v>1.2828441893511746</v>
      </c>
      <c r="I140">
        <f t="shared" si="5"/>
        <v>0.92726519022406595</v>
      </c>
      <c r="J140">
        <f t="shared" si="5"/>
        <v>2.5149082515264358</v>
      </c>
    </row>
    <row r="141" spans="2:10" x14ac:dyDescent="0.25">
      <c r="B141">
        <v>34972.879000000001</v>
      </c>
      <c r="C141">
        <v>37354.716999999997</v>
      </c>
      <c r="D141">
        <v>27502.829000000002</v>
      </c>
      <c r="E141" s="2"/>
      <c r="H141">
        <f t="shared" si="6"/>
        <v>1.2264275886574556</v>
      </c>
      <c r="I141">
        <f t="shared" si="6"/>
        <v>1.3099537929174105</v>
      </c>
      <c r="J141">
        <f t="shared" si="6"/>
        <v>0.96446815979114386</v>
      </c>
    </row>
    <row r="142" spans="2:10" x14ac:dyDescent="0.25">
      <c r="B142">
        <v>35928.442999999999</v>
      </c>
      <c r="C142">
        <v>36049.381999999998</v>
      </c>
      <c r="D142">
        <v>20869.710999999999</v>
      </c>
      <c r="H142">
        <f t="shared" si="6"/>
        <v>1.2599372706120888</v>
      </c>
      <c r="I142">
        <f t="shared" si="6"/>
        <v>1.2641783548575305</v>
      </c>
      <c r="J142">
        <f t="shared" si="6"/>
        <v>0.73185823042215004</v>
      </c>
    </row>
    <row r="143" spans="2:10" x14ac:dyDescent="0.25">
      <c r="B143">
        <v>39201.173000000003</v>
      </c>
      <c r="C143">
        <v>34140.207999999999</v>
      </c>
      <c r="D143">
        <v>84047.951000000001</v>
      </c>
      <c r="H143">
        <f t="shared" si="6"/>
        <v>1.3747052415940293</v>
      </c>
      <c r="I143">
        <f t="shared" si="6"/>
        <v>1.1972275137458364</v>
      </c>
      <c r="J143">
        <f t="shared" si="6"/>
        <v>2.9473903442873541</v>
      </c>
    </row>
    <row r="144" spans="2:10" x14ac:dyDescent="0.25">
      <c r="B144">
        <v>37752.680999999997</v>
      </c>
      <c r="C144">
        <v>27664.819</v>
      </c>
      <c r="D144">
        <v>112752.18700000001</v>
      </c>
      <c r="H144">
        <f t="shared" si="6"/>
        <v>1.3239095793109894</v>
      </c>
      <c r="I144">
        <f t="shared" si="6"/>
        <v>0.97014881894095595</v>
      </c>
      <c r="J144">
        <f t="shared" si="6"/>
        <v>3.9539893989929884</v>
      </c>
    </row>
    <row r="145" spans="2:10" x14ac:dyDescent="0.25">
      <c r="B145">
        <v>32015.425999999999</v>
      </c>
      <c r="C145">
        <v>32130.33</v>
      </c>
      <c r="D145">
        <v>65044.517999999996</v>
      </c>
      <c r="H145">
        <f t="shared" si="6"/>
        <v>1.1227157395026359</v>
      </c>
      <c r="I145">
        <f t="shared" si="6"/>
        <v>1.1267451885979505</v>
      </c>
      <c r="J145">
        <f t="shared" si="6"/>
        <v>2.280978679682804</v>
      </c>
    </row>
    <row r="146" spans="2:10" x14ac:dyDescent="0.25">
      <c r="B146">
        <v>55703.781999999999</v>
      </c>
      <c r="C146">
        <v>16307.828</v>
      </c>
      <c r="D146">
        <v>80999.289999999994</v>
      </c>
      <c r="H146">
        <f>B146/$F$125</f>
        <v>1.9534181054227928</v>
      </c>
      <c r="I146">
        <f t="shared" ref="I146:J166" si="7">C146/$F$125</f>
        <v>0.57188229113995837</v>
      </c>
      <c r="J146">
        <f t="shared" si="7"/>
        <v>2.8404800164626409</v>
      </c>
    </row>
    <row r="147" spans="2:10" x14ac:dyDescent="0.25">
      <c r="B147">
        <v>51977.114999999998</v>
      </c>
      <c r="C147">
        <v>23392.664000000001</v>
      </c>
      <c r="H147">
        <f t="shared" ref="H147:I174" si="8">B147/$F$125</f>
        <v>1.8227314890152813</v>
      </c>
      <c r="I147">
        <f t="shared" si="7"/>
        <v>0.82033305012704472</v>
      </c>
    </row>
    <row r="148" spans="2:10" x14ac:dyDescent="0.25">
      <c r="B148">
        <v>47413.19</v>
      </c>
      <c r="C148">
        <v>19336.106</v>
      </c>
      <c r="H148">
        <f t="shared" si="8"/>
        <v>1.6626839409548693</v>
      </c>
      <c r="I148">
        <f t="shared" si="7"/>
        <v>0.67807782869705857</v>
      </c>
    </row>
    <row r="149" spans="2:10" x14ac:dyDescent="0.25">
      <c r="B149">
        <v>27732.845000000001</v>
      </c>
      <c r="C149">
        <v>19883.883000000002</v>
      </c>
      <c r="H149">
        <f t="shared" si="8"/>
        <v>0.97253435211785033</v>
      </c>
      <c r="I149">
        <f t="shared" si="7"/>
        <v>0.69728725166827055</v>
      </c>
    </row>
    <row r="150" spans="2:10" x14ac:dyDescent="0.25">
      <c r="B150">
        <v>26933.188999999998</v>
      </c>
      <c r="C150">
        <v>20831.577000000001</v>
      </c>
      <c r="H150">
        <f t="shared" si="8"/>
        <v>0.94449204596869196</v>
      </c>
      <c r="I150">
        <f t="shared" si="7"/>
        <v>0.7305209487626716</v>
      </c>
    </row>
    <row r="151" spans="2:10" x14ac:dyDescent="0.25">
      <c r="B151">
        <v>32841.114999999998</v>
      </c>
      <c r="C151">
        <v>10875.761</v>
      </c>
      <c r="H151">
        <f t="shared" si="8"/>
        <v>1.1516709699041989</v>
      </c>
      <c r="I151">
        <f t="shared" si="7"/>
        <v>0.38139077249101505</v>
      </c>
    </row>
    <row r="152" spans="2:10" x14ac:dyDescent="0.25">
      <c r="B152">
        <v>26002.802</v>
      </c>
      <c r="C152">
        <v>15606.656999999999</v>
      </c>
      <c r="H152">
        <f t="shared" si="8"/>
        <v>0.91186527009106855</v>
      </c>
      <c r="I152">
        <f t="shared" si="7"/>
        <v>0.54729365321951329</v>
      </c>
    </row>
    <row r="153" spans="2:10" x14ac:dyDescent="0.25">
      <c r="B153">
        <v>26227.108</v>
      </c>
      <c r="C153">
        <v>14821.290999999999</v>
      </c>
      <c r="H153">
        <f t="shared" si="8"/>
        <v>0.91973122435526855</v>
      </c>
      <c r="I153">
        <f t="shared" si="7"/>
        <v>0.51975246824604993</v>
      </c>
    </row>
    <row r="154" spans="2:10" x14ac:dyDescent="0.25">
      <c r="B154">
        <v>17386.282999999999</v>
      </c>
      <c r="C154">
        <v>11807.361000000001</v>
      </c>
      <c r="H154">
        <f t="shared" si="8"/>
        <v>0.60970151000168193</v>
      </c>
      <c r="I154">
        <f t="shared" si="7"/>
        <v>0.41406008580643544</v>
      </c>
    </row>
    <row r="155" spans="2:10" x14ac:dyDescent="0.25">
      <c r="B155">
        <v>28530.725999999999</v>
      </c>
      <c r="C155">
        <v>12044.98</v>
      </c>
      <c r="E155" s="2"/>
      <c r="H155">
        <f t="shared" si="8"/>
        <v>1.0005144126346182</v>
      </c>
      <c r="I155">
        <f t="shared" si="7"/>
        <v>0.42239289984754408</v>
      </c>
    </row>
    <row r="156" spans="2:10" x14ac:dyDescent="0.25">
      <c r="B156">
        <v>20975.77</v>
      </c>
      <c r="C156">
        <v>16007.343000000001</v>
      </c>
      <c r="H156">
        <f t="shared" si="8"/>
        <v>0.73557750339437011</v>
      </c>
      <c r="I156">
        <f t="shared" si="7"/>
        <v>0.56134489460541126</v>
      </c>
    </row>
    <row r="157" spans="2:10" x14ac:dyDescent="0.25">
      <c r="B157">
        <v>21643.420999999998</v>
      </c>
      <c r="C157">
        <v>15862.380999999999</v>
      </c>
      <c r="H157">
        <f t="shared" si="8"/>
        <v>0.75899066323158959</v>
      </c>
      <c r="I157">
        <f t="shared" si="7"/>
        <v>0.55626137271100373</v>
      </c>
    </row>
    <row r="158" spans="2:10" x14ac:dyDescent="0.25">
      <c r="B158">
        <v>28178.469000000001</v>
      </c>
      <c r="C158">
        <v>11945.873</v>
      </c>
      <c r="E158" s="2"/>
      <c r="H158">
        <f t="shared" si="8"/>
        <v>0.98816147757606299</v>
      </c>
      <c r="I158">
        <f t="shared" si="7"/>
        <v>0.41891741934652288</v>
      </c>
    </row>
    <row r="159" spans="2:10" x14ac:dyDescent="0.25">
      <c r="B159">
        <v>11942.944</v>
      </c>
      <c r="C159">
        <v>25816.955000000002</v>
      </c>
      <c r="E159" s="2"/>
      <c r="H159">
        <f t="shared" si="8"/>
        <v>0.41881470528608827</v>
      </c>
      <c r="I159">
        <f t="shared" si="7"/>
        <v>0.90534799457396808</v>
      </c>
    </row>
    <row r="160" spans="2:10" x14ac:dyDescent="0.25">
      <c r="B160">
        <v>14113.789000000001</v>
      </c>
      <c r="C160">
        <v>13411.554</v>
      </c>
      <c r="E160" s="2"/>
      <c r="H160">
        <f t="shared" si="8"/>
        <v>0.49494181505875229</v>
      </c>
      <c r="I160">
        <f t="shared" si="7"/>
        <v>0.47031586482683491</v>
      </c>
    </row>
    <row r="161" spans="2:9" x14ac:dyDescent="0.25">
      <c r="B161">
        <v>16878.562000000002</v>
      </c>
      <c r="C161">
        <v>14738.218999999999</v>
      </c>
      <c r="H161">
        <f t="shared" si="8"/>
        <v>0.59189676931273982</v>
      </c>
      <c r="I161">
        <f t="shared" si="7"/>
        <v>0.51683930251425669</v>
      </c>
    </row>
    <row r="162" spans="2:9" x14ac:dyDescent="0.25">
      <c r="B162">
        <v>10753.579</v>
      </c>
      <c r="C162">
        <v>13136.245000000001</v>
      </c>
      <c r="H162">
        <f t="shared" si="8"/>
        <v>0.37710609876891893</v>
      </c>
      <c r="I162">
        <f t="shared" si="7"/>
        <v>0.46066133930133568</v>
      </c>
    </row>
    <row r="163" spans="2:9" x14ac:dyDescent="0.25">
      <c r="B163">
        <v>11466.931</v>
      </c>
      <c r="C163">
        <v>13833.895</v>
      </c>
      <c r="H163">
        <f t="shared" si="8"/>
        <v>0.40212189953339061</v>
      </c>
      <c r="I163">
        <f t="shared" si="7"/>
        <v>0.48512650292789539</v>
      </c>
    </row>
    <row r="164" spans="2:9" x14ac:dyDescent="0.25">
      <c r="B164">
        <v>21292.2</v>
      </c>
      <c r="C164">
        <v>16401.401999999998</v>
      </c>
      <c r="H164">
        <f t="shared" si="8"/>
        <v>0.74667405858157332</v>
      </c>
      <c r="I164">
        <f t="shared" si="7"/>
        <v>0.57516374060773112</v>
      </c>
    </row>
    <row r="165" spans="2:9" x14ac:dyDescent="0.25">
      <c r="B165">
        <v>11261.359</v>
      </c>
      <c r="C165">
        <v>27100.309000000001</v>
      </c>
      <c r="H165">
        <f t="shared" si="8"/>
        <v>0.39491290846761384</v>
      </c>
      <c r="I165">
        <f t="shared" si="7"/>
        <v>0.95035260376310282</v>
      </c>
    </row>
    <row r="166" spans="2:9" x14ac:dyDescent="0.25">
      <c r="B166">
        <v>31226.775000000001</v>
      </c>
      <c r="C166">
        <v>27740.537</v>
      </c>
      <c r="H166">
        <f t="shared" si="8"/>
        <v>1.0950593562742981</v>
      </c>
      <c r="I166">
        <f t="shared" si="7"/>
        <v>0.9728040948808625</v>
      </c>
    </row>
    <row r="167" spans="2:9" x14ac:dyDescent="0.25">
      <c r="B167">
        <v>10143.616</v>
      </c>
      <c r="C167">
        <v>16753.895</v>
      </c>
      <c r="H167">
        <f t="shared" si="8"/>
        <v>0.3557159395183675</v>
      </c>
      <c r="I167">
        <f t="shared" si="8"/>
        <v>0.58752495170529717</v>
      </c>
    </row>
    <row r="168" spans="2:9" x14ac:dyDescent="0.25">
      <c r="B168">
        <v>10025.782999999999</v>
      </c>
      <c r="C168">
        <v>16649.404999999999</v>
      </c>
      <c r="H168">
        <f t="shared" si="8"/>
        <v>0.35158377636261828</v>
      </c>
      <c r="I168">
        <f t="shared" si="8"/>
        <v>0.58386070036531401</v>
      </c>
    </row>
    <row r="169" spans="2:9" x14ac:dyDescent="0.25">
      <c r="B169">
        <v>15761.441000000001</v>
      </c>
      <c r="C169">
        <v>9560.2189999999991</v>
      </c>
      <c r="H169">
        <f t="shared" si="8"/>
        <v>0.55272161263580144</v>
      </c>
      <c r="I169">
        <f t="shared" si="8"/>
        <v>0.33525739574391888</v>
      </c>
    </row>
    <row r="170" spans="2:9" x14ac:dyDescent="0.25">
      <c r="B170">
        <v>8721.6309999999994</v>
      </c>
      <c r="C170">
        <v>14435.841</v>
      </c>
      <c r="H170">
        <f t="shared" si="8"/>
        <v>0.30584982370167785</v>
      </c>
      <c r="I170">
        <f t="shared" si="8"/>
        <v>0.50623552232781388</v>
      </c>
    </row>
    <row r="171" spans="2:9" x14ac:dyDescent="0.25">
      <c r="B171">
        <v>22726.994999999999</v>
      </c>
      <c r="C171">
        <v>24961.268</v>
      </c>
      <c r="H171">
        <f t="shared" si="8"/>
        <v>0.79698939499033084</v>
      </c>
      <c r="I171">
        <f t="shared" si="8"/>
        <v>0.87534079545102672</v>
      </c>
    </row>
    <row r="172" spans="2:9" x14ac:dyDescent="0.25">
      <c r="B172">
        <v>13220.085999999999</v>
      </c>
      <c r="C172">
        <v>16946.606</v>
      </c>
      <c r="H172">
        <f t="shared" si="8"/>
        <v>0.46360147229583776</v>
      </c>
      <c r="I172">
        <f t="shared" si="8"/>
        <v>0.59428293371294849</v>
      </c>
    </row>
    <row r="173" spans="2:9" x14ac:dyDescent="0.25">
      <c r="B173">
        <v>11773.813</v>
      </c>
      <c r="C173">
        <v>20560.350999999999</v>
      </c>
      <c r="H173">
        <f t="shared" si="8"/>
        <v>0.41288362582027638</v>
      </c>
      <c r="I173">
        <f t="shared" si="8"/>
        <v>0.72100960572565109</v>
      </c>
    </row>
    <row r="174" spans="2:9" x14ac:dyDescent="0.25">
      <c r="B174">
        <v>12883.213</v>
      </c>
      <c r="C174">
        <v>22119.013999999999</v>
      </c>
      <c r="H174">
        <f t="shared" si="8"/>
        <v>0.45178802276330704</v>
      </c>
      <c r="I174">
        <f t="shared" si="8"/>
        <v>0.77566874044028511</v>
      </c>
    </row>
    <row r="175" spans="2:9" x14ac:dyDescent="0.25">
      <c r="C175">
        <v>20833.234</v>
      </c>
      <c r="I175">
        <f t="shared" ref="I175:I209" si="9">C175/$F$125</f>
        <v>0.73057905637555653</v>
      </c>
    </row>
    <row r="176" spans="2:9" x14ac:dyDescent="0.25">
      <c r="C176">
        <v>16507.490000000002</v>
      </c>
      <c r="I176">
        <f t="shared" si="9"/>
        <v>0.57888403055084658</v>
      </c>
    </row>
    <row r="177" spans="3:9" x14ac:dyDescent="0.25">
      <c r="C177">
        <v>12725.146000000001</v>
      </c>
      <c r="I177">
        <f t="shared" si="9"/>
        <v>0.44624493522806818</v>
      </c>
    </row>
    <row r="178" spans="3:9" x14ac:dyDescent="0.25">
      <c r="C178">
        <v>23011.118999999999</v>
      </c>
      <c r="I178">
        <f t="shared" si="9"/>
        <v>0.80695304460006734</v>
      </c>
    </row>
    <row r="179" spans="3:9" x14ac:dyDescent="0.25">
      <c r="C179">
        <v>25708.855</v>
      </c>
      <c r="I179">
        <f t="shared" si="9"/>
        <v>0.90155714789148955</v>
      </c>
    </row>
    <row r="180" spans="3:9" x14ac:dyDescent="0.25">
      <c r="C180">
        <v>15284.547</v>
      </c>
      <c r="I180">
        <f t="shared" si="9"/>
        <v>0.53599791200866098</v>
      </c>
    </row>
    <row r="181" spans="3:9" x14ac:dyDescent="0.25">
      <c r="C181">
        <v>16040.772999999999</v>
      </c>
      <c r="I181">
        <f t="shared" si="9"/>
        <v>0.56251721657206477</v>
      </c>
    </row>
  </sheetData>
  <mergeCells count="2">
    <mergeCell ref="N6:O6"/>
    <mergeCell ref="T6:U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2021-11-17T23:49:28Z</dcterms:modified>
</cp:coreProperties>
</file>